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из Нижнего Новгорода  (АВИА)" sheetId="1" r:id="rId1"/>
  </sheets>
  <definedNames>
    <definedName name="_xlnm._FilterDatabase" localSheetId="0" hidden="1">'из Нижнего Новгорода  (АВИА)'!#REF!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8" i="1" l="1"/>
  <c r="W27" i="1"/>
  <c r="W26" i="1"/>
  <c r="W25" i="1"/>
  <c r="W24" i="1"/>
  <c r="U15" i="1" l="1"/>
</calcChain>
</file>

<file path=xl/sharedStrings.xml><?xml version="1.0" encoding="utf-8"?>
<sst xmlns="http://schemas.openxmlformats.org/spreadsheetml/2006/main" count="66" uniqueCount="42">
  <si>
    <t xml:space="preserve">√  </t>
  </si>
  <si>
    <t>√</t>
  </si>
  <si>
    <t>АО «ВСТ Транспортная компания»                                                                                                                                                                                                                                                                                                                                                                                                                                                                                                                                                                                                                                                                                                                                                                                                                                                              http://вст.рф</t>
  </si>
  <si>
    <t xml:space="preserve">Маршрут </t>
  </si>
  <si>
    <t>Минимальный сбор/руб.</t>
  </si>
  <si>
    <t>Производится обязательно дополнительный сбор 0,4% от заявленной стоимости груза</t>
  </si>
  <si>
    <t>Платный вес округляется по правилам ИАТА до 0.5 кг в большую сторону</t>
  </si>
  <si>
    <t>Легковесные грузы плотностью менее 167 кг/м3 оплачиваются по объемному весу, то есть вес, который подлежит оплате:</t>
  </si>
  <si>
    <t>сумма к оплате =  оплачиваемый вес х тариф</t>
  </si>
  <si>
    <t>Тарифы указаны без НДС (20%)</t>
  </si>
  <si>
    <t>Предоставлены тарифы на авиаперевозку груза до аэропорта назначания</t>
  </si>
  <si>
    <t>Тариф/руб. за 1 кг*</t>
  </si>
  <si>
    <t>Оплата за перевозку не кремированных останков (гробов) производится по грузовому тарифу из расчета 200 кг, вне зависимости от массы гроба</t>
  </si>
  <si>
    <t>За перевозку суточных цыплят оплата производится в размере тарифа, увеличенного на 75 % (к=1,75)</t>
  </si>
  <si>
    <t>Ценовое предложение на перевозку груза из аэропорта г. Нижний Новгород (GOJ)</t>
  </si>
  <si>
    <t>Нижний Новгород - Норильск</t>
  </si>
  <si>
    <t>* Тариф включает в себя только стоимость авиационной перевозки груза</t>
  </si>
  <si>
    <t>Терминальная обработка груза и иные сборы в аэропорту назначения оплачиваются грузополучателем</t>
  </si>
  <si>
    <t>При перевозке грузов общей массой менее 25 кг, оплата производится из расчета платного веса 25 кг</t>
  </si>
  <si>
    <t>платный вес = фактический объем ( длина х ширина х высота) м3 х 167 (коэффициент пересчета)</t>
  </si>
  <si>
    <t>За перевозку тяжеловесного груза (вес одного места 80 кг и более) устанавливается надбавка 5 руб/кг к тарифу</t>
  </si>
  <si>
    <t>За перевозку скоропортящегося груза (цветочная продукция: свежесрезанные цветы, горшечные цветы, саженцы) оплата производится в размере тарифа, увеличенного на 25% (к=1,25). Расчет платного веса цветочной продукции производится по фактическому весу (без учета объемного веса)</t>
  </si>
  <si>
    <t>Сбор за оформление авианакладной - 833,33 руб./шт</t>
  </si>
  <si>
    <t>За перевозку опасного груза, за исключением запрещенных к перевозке опасных грузов "Радиоактивные вещества класса 7", оплата
производится в размере грузового тарифа увеличенного на 100 % (к=2)</t>
  </si>
  <si>
    <t>За перевозку тяжеловесного груза (вес одного места 80 кг и более) и опасного груза одновременно производится оплата в размере тарифа,
увеличенного на 150% (к=2.5)</t>
  </si>
  <si>
    <t>За перевозку газет, журналов, периодических изданий, книг, каталогов, литературы со шрифтом Брайля и разговорников для слепых весом
5 кг и более оплата производится в размере тарифа, увеличенного на 50 % (к=1,5)</t>
  </si>
  <si>
    <t>За перевозку живых животных, аквариумных рыбок и птиц оплата производится в размере тарифа, увеличенного на 50 %. К живому грузу,
относится любая живность (крупные и мелкие животные, пушные звери, птицы, раки, пчелы, змеи, насекомые, лабораторные животные и др.) (к=1,5)</t>
  </si>
  <si>
    <t>Оплата за перевозку не кремированных останков (гробов) детей в возрасте до 12 лет производится по грузовому тарифу из расчета 100 кг,
вне зависимости от массы гроба</t>
  </si>
  <si>
    <t>Контакты: тел. +7 (926) 280-53-99</t>
  </si>
  <si>
    <t>регулярными рейсами по маршрутам авиакомпании NordStar</t>
  </si>
  <si>
    <t>с  01 августа 2022 года</t>
  </si>
  <si>
    <t>Стоимость терминальной (складской) обработки груза в аэропорту отправления взимается дополнительно:</t>
  </si>
  <si>
    <t>Обработка грузов и почты (Складская обработка груза) ВВЛ вылет</t>
  </si>
  <si>
    <t>Тариф/руб.</t>
  </si>
  <si>
    <t>Обычный (генеральный) груз</t>
  </si>
  <si>
    <t>кг</t>
  </si>
  <si>
    <t>Специальный груз (Скоропортящийся груз, AVI,SWP, MUW, LHO, человеческие органы и др.)</t>
  </si>
  <si>
    <t>Тяжеловестный и крупногабаритный груз</t>
  </si>
  <si>
    <t>Специальный груз (VAL/VUN)</t>
  </si>
  <si>
    <t>Опасный груз</t>
  </si>
  <si>
    <t>Единица измерения</t>
  </si>
  <si>
    <t>Отправка груза производится только после 100 % оплаты авиаперевозки гуза и дополнительных сборов, необходимых для обеспечения авиаперевозки груза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</si>
</sst>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0" tint="-0.499984740745262"/>
      <name val="Segoe UI"/>
      <family val="2"/>
      <charset val="204"/>
    </font>
    <font>
      <sz val="10"/>
      <name val="Arial Cyr"/>
      <charset val="204"/>
    </font>
    <font>
      <sz val="10"/>
      <color theme="0" tint="-0.499984740745262"/>
      <name val="Segoe UI"/>
      <family val="2"/>
      <charset val="204"/>
    </font>
    <font>
      <sz val="10"/>
      <color rgb="FFFF0000"/>
      <name val="Segoe UI"/>
      <family val="2"/>
      <charset val="204"/>
    </font>
    <font>
      <u/>
      <sz val="10"/>
      <color rgb="FFFF0000"/>
      <name val="Segoe UI"/>
      <family val="2"/>
      <charset val="204"/>
    </font>
    <font>
      <b/>
      <sz val="10"/>
      <name val="Segoe UI"/>
      <family val="2"/>
      <charset val="204"/>
    </font>
    <font>
      <sz val="10"/>
      <name val="Segoe UI"/>
      <family val="2"/>
      <charset val="204"/>
    </font>
    <font>
      <sz val="11"/>
      <name val="Calibri"/>
      <family val="2"/>
      <charset val="204"/>
      <scheme val="minor"/>
    </font>
    <font>
      <u/>
      <sz val="10"/>
      <name val="Segoe U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Segoe UI"/>
      <family val="2"/>
      <charset val="204"/>
    </font>
    <font>
      <sz val="10"/>
      <color theme="1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 applyFill="1"/>
    <xf numFmtId="0" fontId="2" fillId="0" borderId="0" xfId="1" applyFont="1"/>
    <xf numFmtId="0" fontId="4" fillId="0" borderId="0" xfId="1" applyFont="1" applyFill="1"/>
    <xf numFmtId="0" fontId="4" fillId="0" borderId="0" xfId="1" applyFont="1"/>
    <xf numFmtId="0" fontId="4" fillId="0" borderId="0" xfId="0" applyFont="1"/>
    <xf numFmtId="1" fontId="2" fillId="0" borderId="0" xfId="1" applyNumberFormat="1" applyFont="1" applyFill="1"/>
    <xf numFmtId="0" fontId="5" fillId="0" borderId="0" xfId="1" applyFont="1"/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4" fontId="8" fillId="0" borderId="0" xfId="2" applyNumberFormat="1" applyFont="1" applyAlignment="1">
      <alignment horizontal="right" vertical="center"/>
    </xf>
    <xf numFmtId="0" fontId="7" fillId="0" borderId="0" xfId="1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1" applyFont="1"/>
    <xf numFmtId="0" fontId="8" fillId="0" borderId="0" xfId="0" applyFont="1" applyFill="1" applyAlignment="1">
      <alignment horizontal="right"/>
    </xf>
    <xf numFmtId="0" fontId="8" fillId="0" borderId="0" xfId="0" applyFont="1"/>
    <xf numFmtId="0" fontId="8" fillId="0" borderId="0" xfId="0" applyFont="1" applyFill="1"/>
    <xf numFmtId="0" fontId="7" fillId="0" borderId="0" xfId="1" applyFont="1" applyFill="1"/>
    <xf numFmtId="0" fontId="8" fillId="0" borderId="0" xfId="0" applyFont="1" applyFill="1" applyAlignment="1">
      <alignment horizontal="right" vertical="top"/>
    </xf>
    <xf numFmtId="0" fontId="10" fillId="0" borderId="0" xfId="0" applyFont="1"/>
    <xf numFmtId="0" fontId="5" fillId="0" borderId="0" xfId="1" applyFont="1" applyAlignment="1">
      <alignment horizontal="left" vertical="center" wrapText="1"/>
    </xf>
    <xf numFmtId="4" fontId="7" fillId="0" borderId="3" xfId="1" applyNumberFormat="1" applyFont="1" applyBorder="1" applyAlignment="1">
      <alignment horizontal="center" vertical="center"/>
    </xf>
    <xf numFmtId="4" fontId="7" fillId="0" borderId="4" xfId="1" applyNumberFormat="1" applyFont="1" applyBorder="1" applyAlignment="1">
      <alignment horizontal="center" vertical="center"/>
    </xf>
    <xf numFmtId="4" fontId="7" fillId="0" borderId="5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2" fillId="0" borderId="0" xfId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1" applyFont="1"/>
    <xf numFmtId="0" fontId="13" fillId="0" borderId="0" xfId="1" applyFont="1"/>
    <xf numFmtId="0" fontId="13" fillId="0" borderId="0" xfId="1" applyFont="1" applyAlignment="1">
      <alignment horizontal="left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/>
    </xf>
    <xf numFmtId="43" fontId="12" fillId="0" borderId="3" xfId="3" applyFont="1" applyBorder="1" applyAlignment="1">
      <alignment horizontal="center" vertical="center"/>
    </xf>
    <xf numFmtId="43" fontId="12" fillId="0" borderId="5" xfId="3" applyFont="1" applyBorder="1" applyAlignment="1">
      <alignment horizontal="center" vertical="center"/>
    </xf>
    <xf numFmtId="43" fontId="12" fillId="0" borderId="2" xfId="3" applyFont="1" applyBorder="1" applyAlignment="1">
      <alignment horizontal="center" vertical="center"/>
    </xf>
    <xf numFmtId="0" fontId="13" fillId="0" borderId="3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43" fontId="12" fillId="0" borderId="4" xfId="3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_Прайс Общий 2 2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4</xdr:col>
      <xdr:colOff>171449</xdr:colOff>
      <xdr:row>4</xdr:row>
      <xdr:rowOff>38099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95250"/>
          <a:ext cx="1523999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6"/>
  <sheetViews>
    <sheetView tabSelected="1" topLeftCell="A6" zoomScaleNormal="100" workbookViewId="0">
      <selection activeCell="B23" sqref="B23:Z28"/>
    </sheetView>
  </sheetViews>
  <sheetFormatPr defaultRowHeight="14.25" x14ac:dyDescent="0.25"/>
  <cols>
    <col min="1" max="1" width="4.5703125" style="4" customWidth="1"/>
    <col min="2" max="3" width="5.85546875" style="4" customWidth="1"/>
    <col min="4" max="4" width="5.7109375" style="4" customWidth="1"/>
    <col min="5" max="5" width="5.5703125" style="4" customWidth="1"/>
    <col min="6" max="6" width="6.28515625" style="4" customWidth="1"/>
    <col min="7" max="7" width="6.140625" style="4" customWidth="1"/>
    <col min="8" max="8" width="7" style="4" customWidth="1"/>
    <col min="9" max="9" width="5.42578125" style="4" customWidth="1"/>
    <col min="10" max="10" width="4.5703125" style="4" customWidth="1"/>
    <col min="11" max="11" width="5.85546875" style="4" customWidth="1"/>
    <col min="12" max="12" width="6.42578125" style="4" customWidth="1"/>
    <col min="13" max="13" width="6.28515625" style="4" customWidth="1"/>
    <col min="14" max="14" width="4.5703125" style="4" customWidth="1"/>
    <col min="15" max="15" width="6.5703125" style="4" customWidth="1"/>
    <col min="16" max="21" width="4.5703125" style="4" customWidth="1"/>
    <col min="22" max="22" width="7.28515625" style="4" customWidth="1"/>
    <col min="23" max="24" width="5" style="4" customWidth="1"/>
    <col min="25" max="25" width="6.42578125" style="4" customWidth="1"/>
    <col min="26" max="26" width="7" style="4" customWidth="1"/>
    <col min="27" max="27" width="5" style="4" customWidth="1"/>
    <col min="28" max="28" width="5.85546875" style="4" customWidth="1"/>
    <col min="29" max="29" width="8.85546875" style="3"/>
    <col min="30" max="33" width="11.28515625" style="4" bestFit="1" customWidth="1"/>
    <col min="34" max="253" width="8.85546875" style="4"/>
    <col min="254" max="255" width="4.5703125" style="4" customWidth="1"/>
    <col min="256" max="256" width="5" style="4" customWidth="1"/>
    <col min="257" max="283" width="4.5703125" style="4" customWidth="1"/>
    <col min="284" max="284" width="5.5703125" style="4" customWidth="1"/>
    <col min="285" max="285" width="8.85546875" style="4"/>
    <col min="286" max="289" width="11.28515625" style="4" bestFit="1" customWidth="1"/>
    <col min="290" max="509" width="8.85546875" style="4"/>
    <col min="510" max="511" width="4.5703125" style="4" customWidth="1"/>
    <col min="512" max="512" width="5" style="4" customWidth="1"/>
    <col min="513" max="539" width="4.5703125" style="4" customWidth="1"/>
    <col min="540" max="540" width="5.5703125" style="4" customWidth="1"/>
    <col min="541" max="541" width="8.85546875" style="4"/>
    <col min="542" max="545" width="11.28515625" style="4" bestFit="1" customWidth="1"/>
    <col min="546" max="765" width="8.85546875" style="4"/>
    <col min="766" max="767" width="4.5703125" style="4" customWidth="1"/>
    <col min="768" max="768" width="5" style="4" customWidth="1"/>
    <col min="769" max="795" width="4.5703125" style="4" customWidth="1"/>
    <col min="796" max="796" width="5.5703125" style="4" customWidth="1"/>
    <col min="797" max="797" width="8.85546875" style="4"/>
    <col min="798" max="801" width="11.28515625" style="4" bestFit="1" customWidth="1"/>
    <col min="802" max="1021" width="8.85546875" style="4"/>
    <col min="1022" max="1023" width="4.5703125" style="4" customWidth="1"/>
    <col min="1024" max="1024" width="5" style="4" customWidth="1"/>
    <col min="1025" max="1051" width="4.5703125" style="4" customWidth="1"/>
    <col min="1052" max="1052" width="5.5703125" style="4" customWidth="1"/>
    <col min="1053" max="1053" width="8.85546875" style="4"/>
    <col min="1054" max="1057" width="11.28515625" style="4" bestFit="1" customWidth="1"/>
    <col min="1058" max="1277" width="8.85546875" style="4"/>
    <col min="1278" max="1279" width="4.5703125" style="4" customWidth="1"/>
    <col min="1280" max="1280" width="5" style="4" customWidth="1"/>
    <col min="1281" max="1307" width="4.5703125" style="4" customWidth="1"/>
    <col min="1308" max="1308" width="5.5703125" style="4" customWidth="1"/>
    <col min="1309" max="1309" width="8.85546875" style="4"/>
    <col min="1310" max="1313" width="11.28515625" style="4" bestFit="1" customWidth="1"/>
    <col min="1314" max="1533" width="8.85546875" style="4"/>
    <col min="1534" max="1535" width="4.5703125" style="4" customWidth="1"/>
    <col min="1536" max="1536" width="5" style="4" customWidth="1"/>
    <col min="1537" max="1563" width="4.5703125" style="4" customWidth="1"/>
    <col min="1564" max="1564" width="5.5703125" style="4" customWidth="1"/>
    <col min="1565" max="1565" width="8.85546875" style="4"/>
    <col min="1566" max="1569" width="11.28515625" style="4" bestFit="1" customWidth="1"/>
    <col min="1570" max="1789" width="8.85546875" style="4"/>
    <col min="1790" max="1791" width="4.5703125" style="4" customWidth="1"/>
    <col min="1792" max="1792" width="5" style="4" customWidth="1"/>
    <col min="1793" max="1819" width="4.5703125" style="4" customWidth="1"/>
    <col min="1820" max="1820" width="5.5703125" style="4" customWidth="1"/>
    <col min="1821" max="1821" width="8.85546875" style="4"/>
    <col min="1822" max="1825" width="11.28515625" style="4" bestFit="1" customWidth="1"/>
    <col min="1826" max="2045" width="8.85546875" style="4"/>
    <col min="2046" max="2047" width="4.5703125" style="4" customWidth="1"/>
    <col min="2048" max="2048" width="5" style="4" customWidth="1"/>
    <col min="2049" max="2075" width="4.5703125" style="4" customWidth="1"/>
    <col min="2076" max="2076" width="5.5703125" style="4" customWidth="1"/>
    <col min="2077" max="2077" width="8.85546875" style="4"/>
    <col min="2078" max="2081" width="11.28515625" style="4" bestFit="1" customWidth="1"/>
    <col min="2082" max="2301" width="8.85546875" style="4"/>
    <col min="2302" max="2303" width="4.5703125" style="4" customWidth="1"/>
    <col min="2304" max="2304" width="5" style="4" customWidth="1"/>
    <col min="2305" max="2331" width="4.5703125" style="4" customWidth="1"/>
    <col min="2332" max="2332" width="5.5703125" style="4" customWidth="1"/>
    <col min="2333" max="2333" width="8.85546875" style="4"/>
    <col min="2334" max="2337" width="11.28515625" style="4" bestFit="1" customWidth="1"/>
    <col min="2338" max="2557" width="8.85546875" style="4"/>
    <col min="2558" max="2559" width="4.5703125" style="4" customWidth="1"/>
    <col min="2560" max="2560" width="5" style="4" customWidth="1"/>
    <col min="2561" max="2587" width="4.5703125" style="4" customWidth="1"/>
    <col min="2588" max="2588" width="5.5703125" style="4" customWidth="1"/>
    <col min="2589" max="2589" width="8.85546875" style="4"/>
    <col min="2590" max="2593" width="11.28515625" style="4" bestFit="1" customWidth="1"/>
    <col min="2594" max="2813" width="8.85546875" style="4"/>
    <col min="2814" max="2815" width="4.5703125" style="4" customWidth="1"/>
    <col min="2816" max="2816" width="5" style="4" customWidth="1"/>
    <col min="2817" max="2843" width="4.5703125" style="4" customWidth="1"/>
    <col min="2844" max="2844" width="5.5703125" style="4" customWidth="1"/>
    <col min="2845" max="2845" width="8.85546875" style="4"/>
    <col min="2846" max="2849" width="11.28515625" style="4" bestFit="1" customWidth="1"/>
    <col min="2850" max="3069" width="8.85546875" style="4"/>
    <col min="3070" max="3071" width="4.5703125" style="4" customWidth="1"/>
    <col min="3072" max="3072" width="5" style="4" customWidth="1"/>
    <col min="3073" max="3099" width="4.5703125" style="4" customWidth="1"/>
    <col min="3100" max="3100" width="5.5703125" style="4" customWidth="1"/>
    <col min="3101" max="3101" width="8.85546875" style="4"/>
    <col min="3102" max="3105" width="11.28515625" style="4" bestFit="1" customWidth="1"/>
    <col min="3106" max="3325" width="8.85546875" style="4"/>
    <col min="3326" max="3327" width="4.5703125" style="4" customWidth="1"/>
    <col min="3328" max="3328" width="5" style="4" customWidth="1"/>
    <col min="3329" max="3355" width="4.5703125" style="4" customWidth="1"/>
    <col min="3356" max="3356" width="5.5703125" style="4" customWidth="1"/>
    <col min="3357" max="3357" width="8.85546875" style="4"/>
    <col min="3358" max="3361" width="11.28515625" style="4" bestFit="1" customWidth="1"/>
    <col min="3362" max="3581" width="8.85546875" style="4"/>
    <col min="3582" max="3583" width="4.5703125" style="4" customWidth="1"/>
    <col min="3584" max="3584" width="5" style="4" customWidth="1"/>
    <col min="3585" max="3611" width="4.5703125" style="4" customWidth="1"/>
    <col min="3612" max="3612" width="5.5703125" style="4" customWidth="1"/>
    <col min="3613" max="3613" width="8.85546875" style="4"/>
    <col min="3614" max="3617" width="11.28515625" style="4" bestFit="1" customWidth="1"/>
    <col min="3618" max="3837" width="8.85546875" style="4"/>
    <col min="3838" max="3839" width="4.5703125" style="4" customWidth="1"/>
    <col min="3840" max="3840" width="5" style="4" customWidth="1"/>
    <col min="3841" max="3867" width="4.5703125" style="4" customWidth="1"/>
    <col min="3868" max="3868" width="5.5703125" style="4" customWidth="1"/>
    <col min="3869" max="3869" width="8.85546875" style="4"/>
    <col min="3870" max="3873" width="11.28515625" style="4" bestFit="1" customWidth="1"/>
    <col min="3874" max="4093" width="8.85546875" style="4"/>
    <col min="4094" max="4095" width="4.5703125" style="4" customWidth="1"/>
    <col min="4096" max="4096" width="5" style="4" customWidth="1"/>
    <col min="4097" max="4123" width="4.5703125" style="4" customWidth="1"/>
    <col min="4124" max="4124" width="5.5703125" style="4" customWidth="1"/>
    <col min="4125" max="4125" width="8.85546875" style="4"/>
    <col min="4126" max="4129" width="11.28515625" style="4" bestFit="1" customWidth="1"/>
    <col min="4130" max="4349" width="8.85546875" style="4"/>
    <col min="4350" max="4351" width="4.5703125" style="4" customWidth="1"/>
    <col min="4352" max="4352" width="5" style="4" customWidth="1"/>
    <col min="4353" max="4379" width="4.5703125" style="4" customWidth="1"/>
    <col min="4380" max="4380" width="5.5703125" style="4" customWidth="1"/>
    <col min="4381" max="4381" width="8.85546875" style="4"/>
    <col min="4382" max="4385" width="11.28515625" style="4" bestFit="1" customWidth="1"/>
    <col min="4386" max="4605" width="8.85546875" style="4"/>
    <col min="4606" max="4607" width="4.5703125" style="4" customWidth="1"/>
    <col min="4608" max="4608" width="5" style="4" customWidth="1"/>
    <col min="4609" max="4635" width="4.5703125" style="4" customWidth="1"/>
    <col min="4636" max="4636" width="5.5703125" style="4" customWidth="1"/>
    <col min="4637" max="4637" width="8.85546875" style="4"/>
    <col min="4638" max="4641" width="11.28515625" style="4" bestFit="1" customWidth="1"/>
    <col min="4642" max="4861" width="8.85546875" style="4"/>
    <col min="4862" max="4863" width="4.5703125" style="4" customWidth="1"/>
    <col min="4864" max="4864" width="5" style="4" customWidth="1"/>
    <col min="4865" max="4891" width="4.5703125" style="4" customWidth="1"/>
    <col min="4892" max="4892" width="5.5703125" style="4" customWidth="1"/>
    <col min="4893" max="4893" width="8.85546875" style="4"/>
    <col min="4894" max="4897" width="11.28515625" style="4" bestFit="1" customWidth="1"/>
    <col min="4898" max="5117" width="8.85546875" style="4"/>
    <col min="5118" max="5119" width="4.5703125" style="4" customWidth="1"/>
    <col min="5120" max="5120" width="5" style="4" customWidth="1"/>
    <col min="5121" max="5147" width="4.5703125" style="4" customWidth="1"/>
    <col min="5148" max="5148" width="5.5703125" style="4" customWidth="1"/>
    <col min="5149" max="5149" width="8.85546875" style="4"/>
    <col min="5150" max="5153" width="11.28515625" style="4" bestFit="1" customWidth="1"/>
    <col min="5154" max="5373" width="8.85546875" style="4"/>
    <col min="5374" max="5375" width="4.5703125" style="4" customWidth="1"/>
    <col min="5376" max="5376" width="5" style="4" customWidth="1"/>
    <col min="5377" max="5403" width="4.5703125" style="4" customWidth="1"/>
    <col min="5404" max="5404" width="5.5703125" style="4" customWidth="1"/>
    <col min="5405" max="5405" width="8.85546875" style="4"/>
    <col min="5406" max="5409" width="11.28515625" style="4" bestFit="1" customWidth="1"/>
    <col min="5410" max="5629" width="8.85546875" style="4"/>
    <col min="5630" max="5631" width="4.5703125" style="4" customWidth="1"/>
    <col min="5632" max="5632" width="5" style="4" customWidth="1"/>
    <col min="5633" max="5659" width="4.5703125" style="4" customWidth="1"/>
    <col min="5660" max="5660" width="5.5703125" style="4" customWidth="1"/>
    <col min="5661" max="5661" width="8.85546875" style="4"/>
    <col min="5662" max="5665" width="11.28515625" style="4" bestFit="1" customWidth="1"/>
    <col min="5666" max="5885" width="8.85546875" style="4"/>
    <col min="5886" max="5887" width="4.5703125" style="4" customWidth="1"/>
    <col min="5888" max="5888" width="5" style="4" customWidth="1"/>
    <col min="5889" max="5915" width="4.5703125" style="4" customWidth="1"/>
    <col min="5916" max="5916" width="5.5703125" style="4" customWidth="1"/>
    <col min="5917" max="5917" width="8.85546875" style="4"/>
    <col min="5918" max="5921" width="11.28515625" style="4" bestFit="1" customWidth="1"/>
    <col min="5922" max="6141" width="8.85546875" style="4"/>
    <col min="6142" max="6143" width="4.5703125" style="4" customWidth="1"/>
    <col min="6144" max="6144" width="5" style="4" customWidth="1"/>
    <col min="6145" max="6171" width="4.5703125" style="4" customWidth="1"/>
    <col min="6172" max="6172" width="5.5703125" style="4" customWidth="1"/>
    <col min="6173" max="6173" width="8.85546875" style="4"/>
    <col min="6174" max="6177" width="11.28515625" style="4" bestFit="1" customWidth="1"/>
    <col min="6178" max="6397" width="8.85546875" style="4"/>
    <col min="6398" max="6399" width="4.5703125" style="4" customWidth="1"/>
    <col min="6400" max="6400" width="5" style="4" customWidth="1"/>
    <col min="6401" max="6427" width="4.5703125" style="4" customWidth="1"/>
    <col min="6428" max="6428" width="5.5703125" style="4" customWidth="1"/>
    <col min="6429" max="6429" width="8.85546875" style="4"/>
    <col min="6430" max="6433" width="11.28515625" style="4" bestFit="1" customWidth="1"/>
    <col min="6434" max="6653" width="8.85546875" style="4"/>
    <col min="6654" max="6655" width="4.5703125" style="4" customWidth="1"/>
    <col min="6656" max="6656" width="5" style="4" customWidth="1"/>
    <col min="6657" max="6683" width="4.5703125" style="4" customWidth="1"/>
    <col min="6684" max="6684" width="5.5703125" style="4" customWidth="1"/>
    <col min="6685" max="6685" width="8.85546875" style="4"/>
    <col min="6686" max="6689" width="11.28515625" style="4" bestFit="1" customWidth="1"/>
    <col min="6690" max="6909" width="8.85546875" style="4"/>
    <col min="6910" max="6911" width="4.5703125" style="4" customWidth="1"/>
    <col min="6912" max="6912" width="5" style="4" customWidth="1"/>
    <col min="6913" max="6939" width="4.5703125" style="4" customWidth="1"/>
    <col min="6940" max="6940" width="5.5703125" style="4" customWidth="1"/>
    <col min="6941" max="6941" width="8.85546875" style="4"/>
    <col min="6942" max="6945" width="11.28515625" style="4" bestFit="1" customWidth="1"/>
    <col min="6946" max="7165" width="8.85546875" style="4"/>
    <col min="7166" max="7167" width="4.5703125" style="4" customWidth="1"/>
    <col min="7168" max="7168" width="5" style="4" customWidth="1"/>
    <col min="7169" max="7195" width="4.5703125" style="4" customWidth="1"/>
    <col min="7196" max="7196" width="5.5703125" style="4" customWidth="1"/>
    <col min="7197" max="7197" width="8.85546875" style="4"/>
    <col min="7198" max="7201" width="11.28515625" style="4" bestFit="1" customWidth="1"/>
    <col min="7202" max="7421" width="8.85546875" style="4"/>
    <col min="7422" max="7423" width="4.5703125" style="4" customWidth="1"/>
    <col min="7424" max="7424" width="5" style="4" customWidth="1"/>
    <col min="7425" max="7451" width="4.5703125" style="4" customWidth="1"/>
    <col min="7452" max="7452" width="5.5703125" style="4" customWidth="1"/>
    <col min="7453" max="7453" width="8.85546875" style="4"/>
    <col min="7454" max="7457" width="11.28515625" style="4" bestFit="1" customWidth="1"/>
    <col min="7458" max="7677" width="8.85546875" style="4"/>
    <col min="7678" max="7679" width="4.5703125" style="4" customWidth="1"/>
    <col min="7680" max="7680" width="5" style="4" customWidth="1"/>
    <col min="7681" max="7707" width="4.5703125" style="4" customWidth="1"/>
    <col min="7708" max="7708" width="5.5703125" style="4" customWidth="1"/>
    <col min="7709" max="7709" width="8.85546875" style="4"/>
    <col min="7710" max="7713" width="11.28515625" style="4" bestFit="1" customWidth="1"/>
    <col min="7714" max="7933" width="8.85546875" style="4"/>
    <col min="7934" max="7935" width="4.5703125" style="4" customWidth="1"/>
    <col min="7936" max="7936" width="5" style="4" customWidth="1"/>
    <col min="7937" max="7963" width="4.5703125" style="4" customWidth="1"/>
    <col min="7964" max="7964" width="5.5703125" style="4" customWidth="1"/>
    <col min="7965" max="7965" width="8.85546875" style="4"/>
    <col min="7966" max="7969" width="11.28515625" style="4" bestFit="1" customWidth="1"/>
    <col min="7970" max="8189" width="8.85546875" style="4"/>
    <col min="8190" max="8191" width="4.5703125" style="4" customWidth="1"/>
    <col min="8192" max="8192" width="5" style="4" customWidth="1"/>
    <col min="8193" max="8219" width="4.5703125" style="4" customWidth="1"/>
    <col min="8220" max="8220" width="5.5703125" style="4" customWidth="1"/>
    <col min="8221" max="8221" width="8.85546875" style="4"/>
    <col min="8222" max="8225" width="11.28515625" style="4" bestFit="1" customWidth="1"/>
    <col min="8226" max="8445" width="8.85546875" style="4"/>
    <col min="8446" max="8447" width="4.5703125" style="4" customWidth="1"/>
    <col min="8448" max="8448" width="5" style="4" customWidth="1"/>
    <col min="8449" max="8475" width="4.5703125" style="4" customWidth="1"/>
    <col min="8476" max="8476" width="5.5703125" style="4" customWidth="1"/>
    <col min="8477" max="8477" width="8.85546875" style="4"/>
    <col min="8478" max="8481" width="11.28515625" style="4" bestFit="1" customWidth="1"/>
    <col min="8482" max="8701" width="8.85546875" style="4"/>
    <col min="8702" max="8703" width="4.5703125" style="4" customWidth="1"/>
    <col min="8704" max="8704" width="5" style="4" customWidth="1"/>
    <col min="8705" max="8731" width="4.5703125" style="4" customWidth="1"/>
    <col min="8732" max="8732" width="5.5703125" style="4" customWidth="1"/>
    <col min="8733" max="8733" width="8.85546875" style="4"/>
    <col min="8734" max="8737" width="11.28515625" style="4" bestFit="1" customWidth="1"/>
    <col min="8738" max="8957" width="8.85546875" style="4"/>
    <col min="8958" max="8959" width="4.5703125" style="4" customWidth="1"/>
    <col min="8960" max="8960" width="5" style="4" customWidth="1"/>
    <col min="8961" max="8987" width="4.5703125" style="4" customWidth="1"/>
    <col min="8988" max="8988" width="5.5703125" style="4" customWidth="1"/>
    <col min="8989" max="8989" width="8.85546875" style="4"/>
    <col min="8990" max="8993" width="11.28515625" style="4" bestFit="1" customWidth="1"/>
    <col min="8994" max="9213" width="8.85546875" style="4"/>
    <col min="9214" max="9215" width="4.5703125" style="4" customWidth="1"/>
    <col min="9216" max="9216" width="5" style="4" customWidth="1"/>
    <col min="9217" max="9243" width="4.5703125" style="4" customWidth="1"/>
    <col min="9244" max="9244" width="5.5703125" style="4" customWidth="1"/>
    <col min="9245" max="9245" width="8.85546875" style="4"/>
    <col min="9246" max="9249" width="11.28515625" style="4" bestFit="1" customWidth="1"/>
    <col min="9250" max="9469" width="8.85546875" style="4"/>
    <col min="9470" max="9471" width="4.5703125" style="4" customWidth="1"/>
    <col min="9472" max="9472" width="5" style="4" customWidth="1"/>
    <col min="9473" max="9499" width="4.5703125" style="4" customWidth="1"/>
    <col min="9500" max="9500" width="5.5703125" style="4" customWidth="1"/>
    <col min="9501" max="9501" width="8.85546875" style="4"/>
    <col min="9502" max="9505" width="11.28515625" style="4" bestFit="1" customWidth="1"/>
    <col min="9506" max="9725" width="8.85546875" style="4"/>
    <col min="9726" max="9727" width="4.5703125" style="4" customWidth="1"/>
    <col min="9728" max="9728" width="5" style="4" customWidth="1"/>
    <col min="9729" max="9755" width="4.5703125" style="4" customWidth="1"/>
    <col min="9756" max="9756" width="5.5703125" style="4" customWidth="1"/>
    <col min="9757" max="9757" width="8.85546875" style="4"/>
    <col min="9758" max="9761" width="11.28515625" style="4" bestFit="1" customWidth="1"/>
    <col min="9762" max="9981" width="8.85546875" style="4"/>
    <col min="9982" max="9983" width="4.5703125" style="4" customWidth="1"/>
    <col min="9984" max="9984" width="5" style="4" customWidth="1"/>
    <col min="9985" max="10011" width="4.5703125" style="4" customWidth="1"/>
    <col min="10012" max="10012" width="5.5703125" style="4" customWidth="1"/>
    <col min="10013" max="10013" width="8.85546875" style="4"/>
    <col min="10014" max="10017" width="11.28515625" style="4" bestFit="1" customWidth="1"/>
    <col min="10018" max="10237" width="8.85546875" style="4"/>
    <col min="10238" max="10239" width="4.5703125" style="4" customWidth="1"/>
    <col min="10240" max="10240" width="5" style="4" customWidth="1"/>
    <col min="10241" max="10267" width="4.5703125" style="4" customWidth="1"/>
    <col min="10268" max="10268" width="5.5703125" style="4" customWidth="1"/>
    <col min="10269" max="10269" width="8.85546875" style="4"/>
    <col min="10270" max="10273" width="11.28515625" style="4" bestFit="1" customWidth="1"/>
    <col min="10274" max="10493" width="8.85546875" style="4"/>
    <col min="10494" max="10495" width="4.5703125" style="4" customWidth="1"/>
    <col min="10496" max="10496" width="5" style="4" customWidth="1"/>
    <col min="10497" max="10523" width="4.5703125" style="4" customWidth="1"/>
    <col min="10524" max="10524" width="5.5703125" style="4" customWidth="1"/>
    <col min="10525" max="10525" width="8.85546875" style="4"/>
    <col min="10526" max="10529" width="11.28515625" style="4" bestFit="1" customWidth="1"/>
    <col min="10530" max="10749" width="8.85546875" style="4"/>
    <col min="10750" max="10751" width="4.5703125" style="4" customWidth="1"/>
    <col min="10752" max="10752" width="5" style="4" customWidth="1"/>
    <col min="10753" max="10779" width="4.5703125" style="4" customWidth="1"/>
    <col min="10780" max="10780" width="5.5703125" style="4" customWidth="1"/>
    <col min="10781" max="10781" width="8.85546875" style="4"/>
    <col min="10782" max="10785" width="11.28515625" style="4" bestFit="1" customWidth="1"/>
    <col min="10786" max="11005" width="8.85546875" style="4"/>
    <col min="11006" max="11007" width="4.5703125" style="4" customWidth="1"/>
    <col min="11008" max="11008" width="5" style="4" customWidth="1"/>
    <col min="11009" max="11035" width="4.5703125" style="4" customWidth="1"/>
    <col min="11036" max="11036" width="5.5703125" style="4" customWidth="1"/>
    <col min="11037" max="11037" width="8.85546875" style="4"/>
    <col min="11038" max="11041" width="11.28515625" style="4" bestFit="1" customWidth="1"/>
    <col min="11042" max="11261" width="8.85546875" style="4"/>
    <col min="11262" max="11263" width="4.5703125" style="4" customWidth="1"/>
    <col min="11264" max="11264" width="5" style="4" customWidth="1"/>
    <col min="11265" max="11291" width="4.5703125" style="4" customWidth="1"/>
    <col min="11292" max="11292" width="5.5703125" style="4" customWidth="1"/>
    <col min="11293" max="11293" width="8.85546875" style="4"/>
    <col min="11294" max="11297" width="11.28515625" style="4" bestFit="1" customWidth="1"/>
    <col min="11298" max="11517" width="8.85546875" style="4"/>
    <col min="11518" max="11519" width="4.5703125" style="4" customWidth="1"/>
    <col min="11520" max="11520" width="5" style="4" customWidth="1"/>
    <col min="11521" max="11547" width="4.5703125" style="4" customWidth="1"/>
    <col min="11548" max="11548" width="5.5703125" style="4" customWidth="1"/>
    <col min="11549" max="11549" width="8.85546875" style="4"/>
    <col min="11550" max="11553" width="11.28515625" style="4" bestFit="1" customWidth="1"/>
    <col min="11554" max="11773" width="8.85546875" style="4"/>
    <col min="11774" max="11775" width="4.5703125" style="4" customWidth="1"/>
    <col min="11776" max="11776" width="5" style="4" customWidth="1"/>
    <col min="11777" max="11803" width="4.5703125" style="4" customWidth="1"/>
    <col min="11804" max="11804" width="5.5703125" style="4" customWidth="1"/>
    <col min="11805" max="11805" width="8.85546875" style="4"/>
    <col min="11806" max="11809" width="11.28515625" style="4" bestFit="1" customWidth="1"/>
    <col min="11810" max="12029" width="8.85546875" style="4"/>
    <col min="12030" max="12031" width="4.5703125" style="4" customWidth="1"/>
    <col min="12032" max="12032" width="5" style="4" customWidth="1"/>
    <col min="12033" max="12059" width="4.5703125" style="4" customWidth="1"/>
    <col min="12060" max="12060" width="5.5703125" style="4" customWidth="1"/>
    <col min="12061" max="12061" width="8.85546875" style="4"/>
    <col min="12062" max="12065" width="11.28515625" style="4" bestFit="1" customWidth="1"/>
    <col min="12066" max="12285" width="8.85546875" style="4"/>
    <col min="12286" max="12287" width="4.5703125" style="4" customWidth="1"/>
    <col min="12288" max="12288" width="5" style="4" customWidth="1"/>
    <col min="12289" max="12315" width="4.5703125" style="4" customWidth="1"/>
    <col min="12316" max="12316" width="5.5703125" style="4" customWidth="1"/>
    <col min="12317" max="12317" width="8.85546875" style="4"/>
    <col min="12318" max="12321" width="11.28515625" style="4" bestFit="1" customWidth="1"/>
    <col min="12322" max="12541" width="8.85546875" style="4"/>
    <col min="12542" max="12543" width="4.5703125" style="4" customWidth="1"/>
    <col min="12544" max="12544" width="5" style="4" customWidth="1"/>
    <col min="12545" max="12571" width="4.5703125" style="4" customWidth="1"/>
    <col min="12572" max="12572" width="5.5703125" style="4" customWidth="1"/>
    <col min="12573" max="12573" width="8.85546875" style="4"/>
    <col min="12574" max="12577" width="11.28515625" style="4" bestFit="1" customWidth="1"/>
    <col min="12578" max="12797" width="8.85546875" style="4"/>
    <col min="12798" max="12799" width="4.5703125" style="4" customWidth="1"/>
    <col min="12800" max="12800" width="5" style="4" customWidth="1"/>
    <col min="12801" max="12827" width="4.5703125" style="4" customWidth="1"/>
    <col min="12828" max="12828" width="5.5703125" style="4" customWidth="1"/>
    <col min="12829" max="12829" width="8.85546875" style="4"/>
    <col min="12830" max="12833" width="11.28515625" style="4" bestFit="1" customWidth="1"/>
    <col min="12834" max="13053" width="8.85546875" style="4"/>
    <col min="13054" max="13055" width="4.5703125" style="4" customWidth="1"/>
    <col min="13056" max="13056" width="5" style="4" customWidth="1"/>
    <col min="13057" max="13083" width="4.5703125" style="4" customWidth="1"/>
    <col min="13084" max="13084" width="5.5703125" style="4" customWidth="1"/>
    <col min="13085" max="13085" width="8.85546875" style="4"/>
    <col min="13086" max="13089" width="11.28515625" style="4" bestFit="1" customWidth="1"/>
    <col min="13090" max="13309" width="8.85546875" style="4"/>
    <col min="13310" max="13311" width="4.5703125" style="4" customWidth="1"/>
    <col min="13312" max="13312" width="5" style="4" customWidth="1"/>
    <col min="13313" max="13339" width="4.5703125" style="4" customWidth="1"/>
    <col min="13340" max="13340" width="5.5703125" style="4" customWidth="1"/>
    <col min="13341" max="13341" width="8.85546875" style="4"/>
    <col min="13342" max="13345" width="11.28515625" style="4" bestFit="1" customWidth="1"/>
    <col min="13346" max="13565" width="8.85546875" style="4"/>
    <col min="13566" max="13567" width="4.5703125" style="4" customWidth="1"/>
    <col min="13568" max="13568" width="5" style="4" customWidth="1"/>
    <col min="13569" max="13595" width="4.5703125" style="4" customWidth="1"/>
    <col min="13596" max="13596" width="5.5703125" style="4" customWidth="1"/>
    <col min="13597" max="13597" width="8.85546875" style="4"/>
    <col min="13598" max="13601" width="11.28515625" style="4" bestFit="1" customWidth="1"/>
    <col min="13602" max="13821" width="8.85546875" style="4"/>
    <col min="13822" max="13823" width="4.5703125" style="4" customWidth="1"/>
    <col min="13824" max="13824" width="5" style="4" customWidth="1"/>
    <col min="13825" max="13851" width="4.5703125" style="4" customWidth="1"/>
    <col min="13852" max="13852" width="5.5703125" style="4" customWidth="1"/>
    <col min="13853" max="13853" width="8.85546875" style="4"/>
    <col min="13854" max="13857" width="11.28515625" style="4" bestFit="1" customWidth="1"/>
    <col min="13858" max="14077" width="8.85546875" style="4"/>
    <col min="14078" max="14079" width="4.5703125" style="4" customWidth="1"/>
    <col min="14080" max="14080" width="5" style="4" customWidth="1"/>
    <col min="14081" max="14107" width="4.5703125" style="4" customWidth="1"/>
    <col min="14108" max="14108" width="5.5703125" style="4" customWidth="1"/>
    <col min="14109" max="14109" width="8.85546875" style="4"/>
    <col min="14110" max="14113" width="11.28515625" style="4" bestFit="1" customWidth="1"/>
    <col min="14114" max="14333" width="8.85546875" style="4"/>
    <col min="14334" max="14335" width="4.5703125" style="4" customWidth="1"/>
    <col min="14336" max="14336" width="5" style="4" customWidth="1"/>
    <col min="14337" max="14363" width="4.5703125" style="4" customWidth="1"/>
    <col min="14364" max="14364" width="5.5703125" style="4" customWidth="1"/>
    <col min="14365" max="14365" width="8.85546875" style="4"/>
    <col min="14366" max="14369" width="11.28515625" style="4" bestFit="1" customWidth="1"/>
    <col min="14370" max="14589" width="8.85546875" style="4"/>
    <col min="14590" max="14591" width="4.5703125" style="4" customWidth="1"/>
    <col min="14592" max="14592" width="5" style="4" customWidth="1"/>
    <col min="14593" max="14619" width="4.5703125" style="4" customWidth="1"/>
    <col min="14620" max="14620" width="5.5703125" style="4" customWidth="1"/>
    <col min="14621" max="14621" width="8.85546875" style="4"/>
    <col min="14622" max="14625" width="11.28515625" style="4" bestFit="1" customWidth="1"/>
    <col min="14626" max="14845" width="8.85546875" style="4"/>
    <col min="14846" max="14847" width="4.5703125" style="4" customWidth="1"/>
    <col min="14848" max="14848" width="5" style="4" customWidth="1"/>
    <col min="14849" max="14875" width="4.5703125" style="4" customWidth="1"/>
    <col min="14876" max="14876" width="5.5703125" style="4" customWidth="1"/>
    <col min="14877" max="14877" width="8.85546875" style="4"/>
    <col min="14878" max="14881" width="11.28515625" style="4" bestFit="1" customWidth="1"/>
    <col min="14882" max="15101" width="8.85546875" style="4"/>
    <col min="15102" max="15103" width="4.5703125" style="4" customWidth="1"/>
    <col min="15104" max="15104" width="5" style="4" customWidth="1"/>
    <col min="15105" max="15131" width="4.5703125" style="4" customWidth="1"/>
    <col min="15132" max="15132" width="5.5703125" style="4" customWidth="1"/>
    <col min="15133" max="15133" width="8.85546875" style="4"/>
    <col min="15134" max="15137" width="11.28515625" style="4" bestFit="1" customWidth="1"/>
    <col min="15138" max="15357" width="8.85546875" style="4"/>
    <col min="15358" max="15359" width="4.5703125" style="4" customWidth="1"/>
    <col min="15360" max="15360" width="5" style="4" customWidth="1"/>
    <col min="15361" max="15387" width="4.5703125" style="4" customWidth="1"/>
    <col min="15388" max="15388" width="5.5703125" style="4" customWidth="1"/>
    <col min="15389" max="15389" width="8.85546875" style="4"/>
    <col min="15390" max="15393" width="11.28515625" style="4" bestFit="1" customWidth="1"/>
    <col min="15394" max="15613" width="8.85546875" style="4"/>
    <col min="15614" max="15615" width="4.5703125" style="4" customWidth="1"/>
    <col min="15616" max="15616" width="5" style="4" customWidth="1"/>
    <col min="15617" max="15643" width="4.5703125" style="4" customWidth="1"/>
    <col min="15644" max="15644" width="5.5703125" style="4" customWidth="1"/>
    <col min="15645" max="15645" width="8.85546875" style="4"/>
    <col min="15646" max="15649" width="11.28515625" style="4" bestFit="1" customWidth="1"/>
    <col min="15650" max="15869" width="8.85546875" style="4"/>
    <col min="15870" max="15871" width="4.5703125" style="4" customWidth="1"/>
    <col min="15872" max="15872" width="5" style="4" customWidth="1"/>
    <col min="15873" max="15899" width="4.5703125" style="4" customWidth="1"/>
    <col min="15900" max="15900" width="5.5703125" style="4" customWidth="1"/>
    <col min="15901" max="15901" width="8.85546875" style="4"/>
    <col min="15902" max="15905" width="11.28515625" style="4" bestFit="1" customWidth="1"/>
    <col min="15906" max="16125" width="8.85546875" style="4"/>
    <col min="16126" max="16127" width="4.5703125" style="4" customWidth="1"/>
    <col min="16128" max="16128" width="5" style="4" customWidth="1"/>
    <col min="16129" max="16155" width="4.5703125" style="4" customWidth="1"/>
    <col min="16156" max="16156" width="5.5703125" style="4" customWidth="1"/>
    <col min="16157" max="16157" width="8.85546875" style="4"/>
    <col min="16158" max="16161" width="11.28515625" style="4" bestFit="1" customWidth="1"/>
    <col min="16162" max="16384" width="8.85546875" style="4"/>
  </cols>
  <sheetData>
    <row r="1" spans="1:29" ht="16.5" customHeight="1" x14ac:dyDescent="0.25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9" ht="16.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9" ht="16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9" ht="16.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9" ht="16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29" ht="16.5" customHeight="1" thickBot="1" x14ac:dyDescent="0.3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9" ht="16.5" customHeight="1" thickTop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9" s="2" customFormat="1" x14ac:dyDescent="0.25">
      <c r="A8" s="33" t="s">
        <v>14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1"/>
    </row>
    <row r="9" spans="1:29" s="2" customFormat="1" x14ac:dyDescent="0.25">
      <c r="A9" s="33" t="s">
        <v>29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1"/>
    </row>
    <row r="10" spans="1:29" s="2" customFormat="1" ht="18.75" customHeight="1" x14ac:dyDescent="0.25">
      <c r="A10" s="38" t="s">
        <v>30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1"/>
    </row>
    <row r="11" spans="1:29" s="2" customFormat="1" ht="16.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"/>
    </row>
    <row r="12" spans="1:29" x14ac:dyDescent="0.25">
      <c r="A12" s="11" t="s">
        <v>0</v>
      </c>
      <c r="B12" s="34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9" s="2" customForma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"/>
    </row>
    <row r="14" spans="1:29" s="2" customFormat="1" ht="30" customHeight="1" x14ac:dyDescent="0.25">
      <c r="A14" s="12"/>
      <c r="B14" s="12"/>
      <c r="C14" s="27" t="s">
        <v>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 t="s">
        <v>11</v>
      </c>
      <c r="P14" s="29"/>
      <c r="Q14" s="29"/>
      <c r="R14" s="29"/>
      <c r="S14" s="29"/>
      <c r="T14" s="30"/>
      <c r="U14" s="28" t="s">
        <v>4</v>
      </c>
      <c r="V14" s="29"/>
      <c r="W14" s="29"/>
      <c r="X14" s="29"/>
      <c r="Y14" s="29"/>
      <c r="Z14" s="30"/>
      <c r="AA14" s="12"/>
      <c r="AB14" s="12"/>
      <c r="AC14" s="1"/>
    </row>
    <row r="15" spans="1:29" s="2" customFormat="1" ht="30" customHeight="1" x14ac:dyDescent="0.25">
      <c r="A15" s="12"/>
      <c r="B15" s="12"/>
      <c r="C15" s="26" t="s">
        <v>15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3">
        <v>137.43</v>
      </c>
      <c r="P15" s="24"/>
      <c r="Q15" s="24"/>
      <c r="R15" s="24"/>
      <c r="S15" s="24"/>
      <c r="T15" s="25"/>
      <c r="U15" s="23">
        <f t="shared" ref="U15" si="0">O15*25</f>
        <v>3435.75</v>
      </c>
      <c r="V15" s="24"/>
      <c r="W15" s="24"/>
      <c r="X15" s="24"/>
      <c r="Y15" s="24"/>
      <c r="Z15" s="25"/>
      <c r="AA15" s="12"/>
      <c r="AB15" s="12"/>
      <c r="AC15" s="6"/>
    </row>
    <row r="16" spans="1:29" s="2" customForma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"/>
    </row>
    <row r="17" spans="1:29" s="5" customFormat="1" ht="21" customHeight="1" x14ac:dyDescent="0.25">
      <c r="A17" s="13" t="s">
        <v>1</v>
      </c>
      <c r="B17" s="39" t="s">
        <v>41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</row>
    <row r="18" spans="1:29" s="2" customFormat="1" x14ac:dyDescent="0.25">
      <c r="A18" s="12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1"/>
    </row>
    <row r="19" spans="1:29" x14ac:dyDescent="0.25">
      <c r="A19" s="14" t="s">
        <v>1</v>
      </c>
      <c r="B19" s="41" t="s">
        <v>16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1:29" x14ac:dyDescent="0.25">
      <c r="A20" s="14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  <row r="21" spans="1:29" ht="30" customHeight="1" x14ac:dyDescent="0.25">
      <c r="A21" s="13" t="s">
        <v>1</v>
      </c>
      <c r="B21" s="42" t="s">
        <v>31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29" ht="12.75" customHeight="1" x14ac:dyDescent="0.25">
      <c r="A22" s="1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9" x14ac:dyDescent="0.25">
      <c r="A23" s="13"/>
      <c r="B23" s="43" t="s">
        <v>32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 t="s">
        <v>40</v>
      </c>
      <c r="Q23" s="44"/>
      <c r="R23" s="44"/>
      <c r="S23" s="44"/>
      <c r="T23" s="44"/>
      <c r="U23" s="45" t="s">
        <v>33</v>
      </c>
      <c r="V23" s="46"/>
      <c r="W23" s="43" t="s">
        <v>4</v>
      </c>
      <c r="X23" s="43"/>
      <c r="Y23" s="43"/>
      <c r="Z23" s="43"/>
      <c r="AA23" s="22"/>
      <c r="AB23" s="22"/>
    </row>
    <row r="24" spans="1:29" x14ac:dyDescent="0.25">
      <c r="A24" s="13"/>
      <c r="B24" s="47" t="s">
        <v>34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 t="s">
        <v>35</v>
      </c>
      <c r="Q24" s="47"/>
      <c r="R24" s="47"/>
      <c r="S24" s="47"/>
      <c r="T24" s="47"/>
      <c r="U24" s="48">
        <v>5.75</v>
      </c>
      <c r="V24" s="49"/>
      <c r="W24" s="50">
        <f>U24*15</f>
        <v>86.25</v>
      </c>
      <c r="X24" s="50"/>
      <c r="Y24" s="50"/>
      <c r="Z24" s="50"/>
      <c r="AA24" s="22"/>
      <c r="AB24" s="22"/>
    </row>
    <row r="25" spans="1:29" x14ac:dyDescent="0.25">
      <c r="A25" s="13"/>
      <c r="B25" s="47" t="s">
        <v>36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 t="s">
        <v>35</v>
      </c>
      <c r="Q25" s="47"/>
      <c r="R25" s="47"/>
      <c r="S25" s="47"/>
      <c r="T25" s="47"/>
      <c r="U25" s="48">
        <v>7.3125</v>
      </c>
      <c r="V25" s="49"/>
      <c r="W25" s="50">
        <f>U25*15</f>
        <v>109.6875</v>
      </c>
      <c r="X25" s="50"/>
      <c r="Y25" s="50"/>
      <c r="Z25" s="50"/>
      <c r="AA25" s="22"/>
      <c r="AB25" s="22"/>
    </row>
    <row r="26" spans="1:29" x14ac:dyDescent="0.25">
      <c r="A26" s="13"/>
      <c r="B26" s="51" t="s">
        <v>37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/>
      <c r="P26" s="51" t="s">
        <v>35</v>
      </c>
      <c r="Q26" s="52"/>
      <c r="R26" s="52"/>
      <c r="S26" s="52"/>
      <c r="T26" s="53"/>
      <c r="U26" s="48">
        <v>7.3125</v>
      </c>
      <c r="V26" s="49"/>
      <c r="W26" s="48">
        <f>U26*15</f>
        <v>109.6875</v>
      </c>
      <c r="X26" s="54"/>
      <c r="Y26" s="54"/>
      <c r="Z26" s="49"/>
      <c r="AA26" s="22"/>
      <c r="AB26" s="22"/>
    </row>
    <row r="27" spans="1:29" x14ac:dyDescent="0.25">
      <c r="A27" s="13"/>
      <c r="B27" s="47" t="s">
        <v>38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 t="s">
        <v>35</v>
      </c>
      <c r="Q27" s="47"/>
      <c r="R27" s="47"/>
      <c r="S27" s="47"/>
      <c r="T27" s="47"/>
      <c r="U27" s="48">
        <v>41.5</v>
      </c>
      <c r="V27" s="49"/>
      <c r="W27" s="50">
        <f t="shared" ref="W27:W28" si="1">U27*15</f>
        <v>622.5</v>
      </c>
      <c r="X27" s="50"/>
      <c r="Y27" s="50"/>
      <c r="Z27" s="50"/>
      <c r="AA27" s="22"/>
      <c r="AB27" s="22"/>
    </row>
    <row r="28" spans="1:29" x14ac:dyDescent="0.25">
      <c r="A28" s="13"/>
      <c r="B28" s="47" t="s">
        <v>39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 t="s">
        <v>35</v>
      </c>
      <c r="Q28" s="47"/>
      <c r="R28" s="47"/>
      <c r="S28" s="47"/>
      <c r="T28" s="47"/>
      <c r="U28" s="48">
        <v>41.5</v>
      </c>
      <c r="V28" s="49"/>
      <c r="W28" s="50">
        <f t="shared" si="1"/>
        <v>622.5</v>
      </c>
      <c r="X28" s="50"/>
      <c r="Y28" s="50"/>
      <c r="Z28" s="50"/>
      <c r="AA28" s="22"/>
      <c r="AB28" s="22"/>
    </row>
    <row r="29" spans="1:29" ht="14.45" customHeight="1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9" s="5" customFormat="1" x14ac:dyDescent="0.25">
      <c r="A30" s="14" t="s">
        <v>1</v>
      </c>
      <c r="B30" s="15" t="s">
        <v>17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9" s="5" customFormat="1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9" s="5" customFormat="1" x14ac:dyDescent="0.25">
      <c r="A32" s="16" t="s">
        <v>1</v>
      </c>
      <c r="B32" s="17" t="s">
        <v>18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9" x14ac:dyDescent="0.25">
      <c r="A33" s="1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9" s="5" customFormat="1" x14ac:dyDescent="0.25">
      <c r="A34" s="16" t="s">
        <v>1</v>
      </c>
      <c r="B34" s="17" t="s">
        <v>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9" s="5" customFormat="1" x14ac:dyDescent="0.25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9" s="5" customFormat="1" x14ac:dyDescent="0.25">
      <c r="A36" s="16" t="s">
        <v>1</v>
      </c>
      <c r="B36" s="17" t="s">
        <v>7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9" s="2" customFormat="1" x14ac:dyDescent="0.25">
      <c r="A37" s="18"/>
      <c r="B37" s="17" t="s">
        <v>19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"/>
    </row>
    <row r="38" spans="1:29" s="5" customFormat="1" x14ac:dyDescent="0.25">
      <c r="A38" s="18"/>
      <c r="B38" s="17" t="s">
        <v>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9" s="5" customFormat="1" x14ac:dyDescent="0.25">
      <c r="A39" s="1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9" s="5" customFormat="1" x14ac:dyDescent="0.25">
      <c r="A40" s="16" t="s">
        <v>1</v>
      </c>
      <c r="B40" s="17" t="s">
        <v>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9" s="5" customFormat="1" x14ac:dyDescent="0.25">
      <c r="A41" s="18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9" s="5" customFormat="1" x14ac:dyDescent="0.25">
      <c r="A42" s="16" t="s">
        <v>1</v>
      </c>
      <c r="B42" s="17" t="s">
        <v>22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9" s="5" customFormat="1" x14ac:dyDescent="0.25">
      <c r="A43" s="18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9" s="5" customFormat="1" ht="32.25" customHeight="1" x14ac:dyDescent="0.25">
      <c r="A44" s="20" t="s">
        <v>1</v>
      </c>
      <c r="B44" s="35" t="s">
        <v>23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1:29" s="5" customFormat="1" x14ac:dyDescent="0.25">
      <c r="A45" s="18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9" s="5" customFormat="1" x14ac:dyDescent="0.25">
      <c r="A46" s="16" t="s">
        <v>1</v>
      </c>
      <c r="B46" s="17" t="s">
        <v>20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9" s="5" customFormat="1" x14ac:dyDescent="0.25">
      <c r="A47" s="18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9" s="5" customFormat="1" ht="27.75" customHeight="1" x14ac:dyDescent="0.25">
      <c r="A48" s="20" t="s">
        <v>1</v>
      </c>
      <c r="B48" s="35" t="s">
        <v>24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</row>
    <row r="49" spans="1:28" s="5" customFormat="1" x14ac:dyDescent="0.25">
      <c r="A49" s="18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s="5" customFormat="1" ht="29.25" customHeight="1" x14ac:dyDescent="0.25">
      <c r="A50" s="20" t="s">
        <v>1</v>
      </c>
      <c r="B50" s="35" t="s">
        <v>25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28" s="5" customFormat="1" x14ac:dyDescent="0.2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s="5" customFormat="1" ht="41.25" customHeight="1" x14ac:dyDescent="0.25">
      <c r="A52" s="16" t="s">
        <v>1</v>
      </c>
      <c r="B52" s="35" t="s">
        <v>26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1:28" s="5" customFormat="1" x14ac:dyDescent="0.2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s="5" customFormat="1" x14ac:dyDescent="0.25">
      <c r="A54" s="16" t="s">
        <v>1</v>
      </c>
      <c r="B54" s="17" t="s">
        <v>13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s="5" customFormat="1" ht="14.25" customHeight="1" x14ac:dyDescent="0.2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s="5" customFormat="1" ht="43.5" customHeight="1" x14ac:dyDescent="0.25">
      <c r="A56" s="20" t="s">
        <v>1</v>
      </c>
      <c r="B56" s="36" t="s">
        <v>21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5" customFormat="1" x14ac:dyDescent="0.25">
      <c r="A57" s="1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s="5" customFormat="1" x14ac:dyDescent="0.25">
      <c r="A58" s="16" t="s">
        <v>1</v>
      </c>
      <c r="B58" s="17" t="s">
        <v>12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s="5" customFormat="1" x14ac:dyDescent="0.2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s="5" customFormat="1" ht="32.25" customHeight="1" x14ac:dyDescent="0.25">
      <c r="A60" s="20" t="s">
        <v>1</v>
      </c>
      <c r="B60" s="35" t="s">
        <v>27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</row>
    <row r="61" spans="1:28" s="5" customFormat="1" x14ac:dyDescent="0.25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x14ac:dyDescent="0.25">
      <c r="A62" s="16" t="s">
        <v>1</v>
      </c>
      <c r="B62" s="17" t="s">
        <v>9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x14ac:dyDescent="0.25">
      <c r="A63" s="16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 x14ac:dyDescent="0.25">
      <c r="A64" s="16" t="s">
        <v>1</v>
      </c>
      <c r="B64" s="21" t="s">
        <v>28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x14ac:dyDescent="0.25">
      <c r="A65" s="7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</sheetData>
  <mergeCells count="43">
    <mergeCell ref="U27:V27"/>
    <mergeCell ref="W27:Z27"/>
    <mergeCell ref="B28:O28"/>
    <mergeCell ref="P28:T28"/>
    <mergeCell ref="U28:V28"/>
    <mergeCell ref="W28:Z28"/>
    <mergeCell ref="B27:O27"/>
    <mergeCell ref="P27:T27"/>
    <mergeCell ref="U25:V25"/>
    <mergeCell ref="W25:Z25"/>
    <mergeCell ref="B26:O26"/>
    <mergeCell ref="P26:T26"/>
    <mergeCell ref="U26:V26"/>
    <mergeCell ref="W26:Z26"/>
    <mergeCell ref="B25:O25"/>
    <mergeCell ref="P25:T25"/>
    <mergeCell ref="B60:AB60"/>
    <mergeCell ref="B56:AB56"/>
    <mergeCell ref="B17:AB17"/>
    <mergeCell ref="B21:AB21"/>
    <mergeCell ref="B44:AB44"/>
    <mergeCell ref="B48:AB48"/>
    <mergeCell ref="B50:AB50"/>
    <mergeCell ref="B52:AB52"/>
    <mergeCell ref="U23:V23"/>
    <mergeCell ref="W23:Z23"/>
    <mergeCell ref="B24:O24"/>
    <mergeCell ref="P24:T24"/>
    <mergeCell ref="U24:V24"/>
    <mergeCell ref="W24:Z24"/>
    <mergeCell ref="B23:O23"/>
    <mergeCell ref="P23:T23"/>
    <mergeCell ref="A1:AB6"/>
    <mergeCell ref="A8:AB8"/>
    <mergeCell ref="A9:AB9"/>
    <mergeCell ref="A10:AB10"/>
    <mergeCell ref="B12:AB12"/>
    <mergeCell ref="U15:Z15"/>
    <mergeCell ref="C15:N15"/>
    <mergeCell ref="O15:T15"/>
    <mergeCell ref="C14:N14"/>
    <mergeCell ref="O14:T14"/>
    <mergeCell ref="U14:Z14"/>
  </mergeCells>
  <printOptions horizontalCentered="1"/>
  <pageMargins left="0" right="0" top="0.23622047244094491" bottom="0.39370078740157483" header="0.27559055118110237" footer="0.23622047244094491"/>
  <pageSetup paperSize="9" scale="70" orientation="portrait" r:id="rId1"/>
  <headerFooter alignWithMargins="0">
    <oddFooter xml:space="preserve">&amp;L&amp;"Segoe UI,обычный"&amp;8&amp;K00-044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 Нижнего Новгорода  (АВИА)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Зиновьева Елена Викторовна</dc:creator>
  <cp:lastModifiedBy>Настя</cp:lastModifiedBy>
  <cp:lastPrinted>2021-12-08T09:03:41Z</cp:lastPrinted>
  <dcterms:created xsi:type="dcterms:W3CDTF">2021-12-08T07:31:41Z</dcterms:created>
  <dcterms:modified xsi:type="dcterms:W3CDTF">2022-07-28T12:56:45Z</dcterms:modified>
</cp:coreProperties>
</file>